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9ef20e701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kert example" sheetId="1" r:id="R8a14e6954d6541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4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7174d09324b50" /><Relationship Type="http://schemas.openxmlformats.org/officeDocument/2006/relationships/theme" Target="/xl/theme/theme1.xml" Id="R047b7b3488e545cc" /><Relationship Type="http://schemas.openxmlformats.org/officeDocument/2006/relationships/sharedStrings" Target="/xl/sharedStrings.xml" Id="R6504fa42aeb14c75" /><Relationship Type="http://schemas.openxmlformats.org/officeDocument/2006/relationships/worksheet" Target="/xl/worksheets/sheet1.xml" Id="R8a14e6954d6541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34" hidden="0" customWidth="1"/>
    <x:col min="3" max="3" width="12" hidden="0" customWidth="1"/>
    <x:col min="4" max="4" width="4" hidden="0" customWidth="1"/>
    <x:col min="5" max="5" width="4" hidden="0" customWidth="1"/>
    <x:col min="6" max="6" width="34" hidden="0" customWidth="1"/>
    <x:col min="7" max="7" width="10" hidden="0" customWidth="1"/>
    <x:col min="8" max="8" width="10" hidden="0" customWidth="1"/>
  </x:cols>
  <x:sheetData>
    <x:row r="1" ht="23" customHeight="1">
      <x:c r="A1" s="3" t="str">
        <x:v>Likert results worked example</x:v>
      </x:c>
      <x:c r="B1" s="2"/>
      <x:c r="C1" s="2"/>
      <x:c r="D1" s="2"/>
      <x:c r="E1" s="2"/>
      <x:c r="F1" s="2"/>
      <x:c r="G1" s="2"/>
      <x:c r="H1" s="2"/>
    </x:row>
    <x:row r="2" ht="23" customHeight="1">
      <x:c r="A2" s="2" t="str">
        <x:v>Statement: The setup instructions were clear.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30" customHeight="1">
      <x:c r="A4" s="5" t="str">
        <x:v>Metric</x:v>
      </x:c>
      <x:c r="B4" s="5" t="str">
        <x:v>Result</x:v>
      </x:c>
      <x:c r="C4" s="2"/>
      <x:c r="D4" s="2"/>
      <x:c r="E4" s="2"/>
      <x:c r="F4" s="2"/>
      <x:c r="G4" s="2"/>
      <x:c r="H4" s="2"/>
    </x:row>
    <x:row r="5" ht="23" customHeight="1">
      <x:c r="A5" s="2" t="str">
        <x:v>Valid responses</x:v>
      </x:c>
      <x:c r="B5" s="2" t="n">
        <x:f>COUNT(C15:C24)</x:f>
        <x:v>8</x:v>
      </x:c>
      <x:c r="C5" s="2"/>
      <x:c r="D5" s="2"/>
      <x:c r="E5" s="2"/>
      <x:c r="F5" s="2"/>
      <x:c r="G5" s="2"/>
      <x:c r="H5" s="2"/>
    </x:row>
    <x:row r="6" ht="23" customHeight="1">
      <x:c r="A6" s="2" t="str">
        <x:v>Not applicable</x:v>
      </x:c>
      <x:c r="B6" s="2" t="n">
        <x:f>COUNTIFS(B15:B24,"Not applicable")</x:f>
        <x:v>1</x:v>
      </x:c>
      <x:c r="C6" s="2"/>
      <x:c r="D6" s="2"/>
      <x:c r="E6" s="2"/>
      <x:c r="F6" s="2"/>
      <x:c r="G6" s="2"/>
      <x:c r="H6" s="2"/>
    </x:row>
    <x:row r="7" ht="23" customHeight="1">
      <x:c r="A7" s="2" t="str">
        <x:v>Missing</x:v>
      </x:c>
      <x:c r="B7" s="2" t="n">
        <x:f>COUNTBLANK(B15:B24)</x:f>
        <x:v>1</x:v>
      </x:c>
      <x:c r="C7" s="2"/>
      <x:c r="D7" s="2"/>
      <x:c r="E7" s="2"/>
      <x:c r="F7" s="2"/>
      <x:c r="G7" s="2"/>
      <x:c r="H7" s="2"/>
    </x:row>
    <x:row r="8" ht="23" customHeight="1">
      <x:c r="A8" s="2" t="str">
        <x:v>Mean (1 to 5)</x:v>
      </x:c>
      <x:c r="B8" s="7" t="n">
        <x:f>IF(B5=0,"n.a.",SUM(C15:C24)/B5)</x:f>
        <x:v>3.5</x:v>
      </x:c>
      <x:c r="C8" s="2"/>
      <x:c r="D8" s="2"/>
      <x:c r="E8" s="2"/>
      <x:c r="F8" s="2"/>
      <x:c r="G8" s="2"/>
      <x:c r="H8" s="2"/>
    </x:row>
    <x:row r="9" ht="23" customHeight="1">
      <x:c r="A9" s="2" t="str">
        <x:v>Median</x:v>
      </x:c>
      <x:c r="B9" s="2" t="n">
        <x:f>IF(B5=0,"n.a.",MEDIAN(C15:C24))</x:f>
        <x:v>4</x:v>
      </x:c>
      <x:c r="C9" s="2"/>
      <x:c r="D9" s="2"/>
      <x:c r="E9" s="2"/>
      <x:c r="F9" s="2"/>
      <x:c r="G9" s="2"/>
      <x:c r="H9" s="2"/>
    </x:row>
    <x:row r="10" ht="23" customHeight="1">
      <x:c r="A10" s="2" t="str">
        <x:v>Agree or strongly agree</x:v>
      </x:c>
      <x:c r="B10" s="8" t="n">
        <x:f>IF(B5=0,"n.a.",COUNTIFS(C15:C24,"&gt;=4",C15:C24,"&lt;=5")/B5)</x:f>
        <x:v>0.625</x:v>
      </x:c>
      <x:c r="C10" s="2"/>
      <x:c r="D10" s="2"/>
      <x:c r="E10" s="2"/>
      <x:c r="F10" s="2"/>
      <x:c r="G10" s="2"/>
      <x:c r="H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3" customHeight="1">
      <x:c r="A12" s="2" t="str">
        <x:v>Fictional teaching data. Edit the amber response cells; formulas update.</x:v>
      </x:c>
      <x:c r="B12" s="2"/>
      <x:c r="C12" s="2"/>
      <x:c r="D12" s="2"/>
      <x:c r="E12" s="2"/>
      <x:c r="F12" s="2"/>
      <x:c r="G12" s="2"/>
      <x:c r="H12" s="2"/>
    </x:row>
    <x:row r="13" ht="23" customHeight="1">
      <x:c r="A13" s="2" t="str">
        <x:v>Not applicable and blank responses are excluded from numeric results.</x:v>
      </x:c>
      <x:c r="B13" s="2"/>
      <x:c r="C13" s="2"/>
      <x:c r="D13" s="2"/>
      <x:c r="E13" s="2"/>
      <x:c r="F13" s="2"/>
      <x:c r="G13" s="2"/>
      <x:c r="H13" s="2"/>
    </x:row>
    <x:row r="14" ht="30" customHeight="1">
      <x:c r="A14" s="5" t="str">
        <x:v>Respondent</x:v>
      </x:c>
      <x:c r="B14" s="5" t="str">
        <x:v>Response (editable)</x:v>
      </x:c>
      <x:c r="C14" s="5" t="str">
        <x:v>Score</x:v>
      </x:c>
      <x:c r="D14" s="2"/>
      <x:c r="E14" s="2"/>
      <x:c r="F14" s="5" t="str">
        <x:v>Response</x:v>
      </x:c>
      <x:c r="G14" s="5" t="str">
        <x:v>Code</x:v>
      </x:c>
      <x:c r="H14" s="5" t="str">
        <x:v>Count</x:v>
      </x:c>
    </x:row>
    <x:row r="15" ht="23" customHeight="1">
      <x:c r="A15" s="2" t="str">
        <x:v>R01</x:v>
      </x:c>
      <x:c r="B15" s="6" t="str">
        <x:v>Strongly agree</x:v>
      </x:c>
      <x:c r="C15" s="2" t="n">
        <x:f>IF(OR(B15="",B15="Not applicable"),"",MATCH(B15,$F$15:$F$19,0))</x:f>
        <x:v>5</x:v>
      </x:c>
      <x:c r="D15" s="2"/>
      <x:c r="E15" s="2"/>
      <x:c r="F15" s="2" t="str">
        <x:v>Strongly disagree</x:v>
      </x:c>
      <x:c r="G15" s="2" t="n">
        <x:v>1</x:v>
      </x:c>
      <x:c r="H15" s="2" t="n">
        <x:f>COUNTIFS($B$15:$B$24,F15)</x:f>
        <x:v>1</x:v>
      </x:c>
    </x:row>
    <x:row r="16" ht="23" customHeight="1">
      <x:c r="A16" s="2" t="str">
        <x:v>R02</x:v>
      </x:c>
      <x:c r="B16" s="6" t="str">
        <x:v>Agree</x:v>
      </x:c>
      <x:c r="C16" s="2" t="n">
        <x:f>IF(OR(B16="",B16="Not applicable"),"",MATCH(B16,$F$15:$F$19,0))</x:f>
        <x:v>4</x:v>
      </x:c>
      <x:c r="D16" s="2"/>
      <x:c r="E16" s="2"/>
      <x:c r="F16" s="2" t="str">
        <x:v>Disagree</x:v>
      </x:c>
      <x:c r="G16" s="2" t="n">
        <x:v>2</x:v>
      </x:c>
      <x:c r="H16" s="2" t="n">
        <x:f>COUNTIFS($B$15:$B$24,F16)</x:f>
        <x:v>1</x:v>
      </x:c>
    </x:row>
    <x:row r="17" ht="23" customHeight="1">
      <x:c r="A17" s="2" t="str">
        <x:v>R03</x:v>
      </x:c>
      <x:c r="B17" s="6" t="str">
        <x:v>Agree</x:v>
      </x:c>
      <x:c r="C17" s="2" t="n">
        <x:f>IF(OR(B17="",B17="Not applicable"),"",MATCH(B17,$F$15:$F$19,0))</x:f>
        <x:v>4</x:v>
      </x:c>
      <x:c r="D17" s="2"/>
      <x:c r="E17" s="2"/>
      <x:c r="F17" s="2" t="str">
        <x:v>Neither agree nor disagree</x:v>
      </x:c>
      <x:c r="G17" s="2" t="n">
        <x:v>3</x:v>
      </x:c>
      <x:c r="H17" s="2" t="n">
        <x:f>COUNTIFS($B$15:$B$24,F17)</x:f>
        <x:v>1</x:v>
      </x:c>
    </x:row>
    <x:row r="18" ht="23" customHeight="1">
      <x:c r="A18" s="2" t="str">
        <x:v>R04</x:v>
      </x:c>
      <x:c r="B18" s="6" t="str">
        <x:v>Neither agree nor disagree</x:v>
      </x:c>
      <x:c r="C18" s="2" t="n">
        <x:f>IF(OR(B18="",B18="Not applicable"),"",MATCH(B18,$F$15:$F$19,0))</x:f>
        <x:v>3</x:v>
      </x:c>
      <x:c r="D18" s="2"/>
      <x:c r="E18" s="2"/>
      <x:c r="F18" s="2" t="str">
        <x:v>Agree</x:v>
      </x:c>
      <x:c r="G18" s="2" t="n">
        <x:v>4</x:v>
      </x:c>
      <x:c r="H18" s="2" t="n">
        <x:f>COUNTIFS($B$15:$B$24,F18)</x:f>
        <x:v>3</x:v>
      </x:c>
    </x:row>
    <x:row r="19" ht="23" customHeight="1">
      <x:c r="A19" s="2" t="str">
        <x:v>R05</x:v>
      </x:c>
      <x:c r="B19" s="6" t="str">
        <x:v>Disagree</x:v>
      </x:c>
      <x:c r="C19" s="2" t="n">
        <x:f>IF(OR(B19="",B19="Not applicable"),"",MATCH(B19,$F$15:$F$19,0))</x:f>
        <x:v>2</x:v>
      </x:c>
      <x:c r="D19" s="2"/>
      <x:c r="E19" s="2"/>
      <x:c r="F19" s="2" t="str">
        <x:v>Strongly agree</x:v>
      </x:c>
      <x:c r="G19" s="2" t="n">
        <x:v>5</x:v>
      </x:c>
      <x:c r="H19" s="2" t="n">
        <x:f>COUNTIFS($B$15:$B$24,F19)</x:f>
        <x:v>2</x:v>
      </x:c>
    </x:row>
    <x:row r="20" ht="23" customHeight="1">
      <x:c r="A20" s="2" t="str">
        <x:v>R06</x:v>
      </x:c>
      <x:c r="B20" s="6" t="str">
        <x:v>Strongly disagree</x:v>
      </x:c>
      <x:c r="C20" s="2" t="n">
        <x:f>IF(OR(B20="",B20="Not applicable"),"",MATCH(B20,$F$15:$F$19,0))</x:f>
        <x:v>1</x:v>
      </x:c>
      <x:c r="D20" s="2"/>
      <x:c r="E20" s="2"/>
      <x:c r="F20" s="2"/>
      <x:c r="G20" s="2"/>
      <x:c r="H20" s="2"/>
    </x:row>
    <x:row r="21" ht="23" customHeight="1">
      <x:c r="A21" s="2" t="str">
        <x:v>R07</x:v>
      </x:c>
      <x:c r="B21" s="6" t="str">
        <x:v>Strongly agree</x:v>
      </x:c>
      <x:c r="C21" s="2" t="n">
        <x:f>IF(OR(B21="",B21="Not applicable"),"",MATCH(B21,$F$15:$F$19,0))</x:f>
        <x:v>5</x:v>
      </x:c>
      <x:c r="D21" s="2"/>
      <x:c r="E21" s="2"/>
      <x:c r="F21" s="2"/>
      <x:c r="G21" s="2"/>
      <x:c r="H21" s="2"/>
    </x:row>
    <x:row r="22" ht="23" customHeight="1">
      <x:c r="A22" s="2" t="str">
        <x:v>R08</x:v>
      </x:c>
      <x:c r="B22" s="6" t="str">
        <x:v>Agree</x:v>
      </x:c>
      <x:c r="C22" s="2" t="n">
        <x:f>IF(OR(B22="",B22="Not applicable"),"",MATCH(B22,$F$15:$F$19,0))</x:f>
        <x:v>4</x:v>
      </x:c>
      <x:c r="D22" s="2"/>
      <x:c r="E22" s="2"/>
      <x:c r="F22" s="2" t="str">
        <x:v>Use a separate response for Not applicable.</x:v>
      </x:c>
      <x:c r="G22" s="2"/>
      <x:c r="H22" s="2"/>
    </x:row>
    <x:row r="23" ht="23" customHeight="1">
      <x:c r="A23" s="2" t="str">
        <x:v>R09</x:v>
      </x:c>
      <x:c r="B23" s="6" t="str">
        <x:v>Not applicable</x:v>
      </x:c>
      <x:c r="C23" s="2" t="str">
        <x:f>IF(OR(B23="",B23="Not applicable"),"",MATCH(B23,$F$15:$F$19,0))</x:f>
      </x:c>
      <x:c r="D23" s="2"/>
      <x:c r="E23" s="2"/>
      <x:c r="F23" s="2" t="str">
        <x:v>Do not code it as a neutral answer or zero.</x:v>
      </x:c>
      <x:c r="G23" s="2"/>
      <x:c r="H23" s="2"/>
    </x:row>
    <x:row r="24" ht="23" customHeight="1">
      <x:c r="A24" s="2" t="str">
        <x:v>R10</x:v>
      </x:c>
      <x:c r="B24" s="6"/>
      <x:c r="C24" s="2" t="str">
        <x:f>IF(OR(B24="",B24="Not applicable"),"",MATCH(B24,$F$15:$F$19,0))</x:f>
      </x:c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2" t="str">
        <x:v>Source: SimilarForm fictional example, 2026-10-23. No survey respondents.</x:v>
      </x:c>
      <x:c r="B26" s="2"/>
      <x:c r="C26" s="2"/>
      <x:c r="D26" s="2"/>
      <x:c r="E26" s="2"/>
      <x:c r="F26" s="2"/>
      <x:c r="G26" s="2"/>
      <x:c r="H26" s="2"/>
    </x:row>
    <x:row r="27" ht="23" customHeight="1">
      <x:c r="A27" s="2" t="str">
        <x:v>Fixed ten-row example. Extend formula ranges before adding respondents.</x:v>
      </x:c>
      <x:c r="B27" s="2"/>
      <x:c r="C27" s="2"/>
      <x:c r="D27" s="2"/>
      <x:c r="E27" s="2"/>
      <x:c r="F27" s="2"/>
      <x:c r="G27" s="2"/>
      <x:c r="H27" s="2"/>
    </x:row>
  </x:sheetData>
  <x:pageMargins left="0.7" right="0.7" top="0.75" bottom="0.75" header="0.3" footer="0.3"/>
</x:worksheet>
</file>